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<sst xmlns="http://schemas.openxmlformats.org/spreadsheetml/2006/main" count="128" uniqueCount="86">
  <si>
    <t xml:space="preserve"> Наименование показателя в соответствии с отчетом об исполнении бюджета города</t>
  </si>
  <si>
    <t>Код отчетности</t>
  </si>
  <si>
    <t>Первона-чально утвержд. бюджет города на текущий год</t>
  </si>
  <si>
    <t>Процент исполнения</t>
  </si>
  <si>
    <t xml:space="preserve">к утверж-денному бюджету с учетом внесенных уточнений </t>
  </si>
  <si>
    <t>к исполнению периода прошлого года</t>
  </si>
  <si>
    <t>к первоначально утвержденному бюджету</t>
  </si>
  <si>
    <t>- Земельный налог</t>
  </si>
  <si>
    <t>( % зачисления в бюджет города)</t>
  </si>
  <si>
    <t>10606000000000110</t>
  </si>
  <si>
    <t>10102000010000110</t>
  </si>
  <si>
    <t>10502000020000110</t>
  </si>
  <si>
    <r>
      <t>ДОХОДЫ, всего</t>
    </r>
    <r>
      <rPr>
        <sz val="10"/>
        <rFont val="Times New Roman"/>
        <family val="1"/>
      </rPr>
      <t xml:space="preserve"> </t>
    </r>
  </si>
  <si>
    <t>в т.ч. перечисление</t>
  </si>
  <si>
    <t>части прибыли МУП</t>
  </si>
  <si>
    <t>11100000000000000</t>
  </si>
  <si>
    <t>20000000000000000</t>
  </si>
  <si>
    <t>20202000000000151</t>
  </si>
  <si>
    <t>-</t>
  </si>
  <si>
    <t>20203000000000151</t>
  </si>
  <si>
    <t>20204000000000151</t>
  </si>
  <si>
    <t>20700000000000180</t>
  </si>
  <si>
    <t>Возврат остатков субсидий, субвенций и иных трансфертов прошлых лет из бюджетов городских округов</t>
  </si>
  <si>
    <t>РАСХОДЫ, всего</t>
  </si>
  <si>
    <t>01000000000000000</t>
  </si>
  <si>
    <t>03000000000000000</t>
  </si>
  <si>
    <t>04000000000000000</t>
  </si>
  <si>
    <t>05000000000000000</t>
  </si>
  <si>
    <t>07000000000000000</t>
  </si>
  <si>
    <t>08000000000000000</t>
  </si>
  <si>
    <t>10000000000000000</t>
  </si>
  <si>
    <t>- Кредиты кредитных организаций</t>
  </si>
  <si>
    <t>01020000000000000</t>
  </si>
  <si>
    <t>- Бюджетные кредиты от других бюджетов</t>
  </si>
  <si>
    <t>01030000000000000</t>
  </si>
  <si>
    <t xml:space="preserve">- Изменение остатков средств на </t>
  </si>
  <si>
    <t>счетах по учету средств бюджета</t>
  </si>
  <si>
    <t>01050000000000000</t>
  </si>
  <si>
    <t>Физическая культура и спорт</t>
  </si>
  <si>
    <t>11000000000000000</t>
  </si>
  <si>
    <t>Средства массовой информации</t>
  </si>
  <si>
    <t>12000000000000000</t>
  </si>
  <si>
    <t>Культура и кинематография</t>
  </si>
  <si>
    <t>Обслуживание государственного и муниципального долга</t>
  </si>
  <si>
    <t>13000000000000000</t>
  </si>
  <si>
    <t>100</t>
  </si>
  <si>
    <t xml:space="preserve"> </t>
  </si>
  <si>
    <t>ОПЕРАТИВНЫЙ ОТЧЕТ</t>
  </si>
  <si>
    <t>2013 год</t>
  </si>
  <si>
    <t>в 2 раза больше</t>
  </si>
  <si>
    <t xml:space="preserve"> -</t>
  </si>
  <si>
    <t>11107014040000120</t>
  </si>
  <si>
    <t>19272,5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</si>
  <si>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</si>
  <si>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</si>
  <si>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</si>
  <si>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</si>
  <si>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Доходы от использования муниципального имущества</t>
  </si>
  <si>
    <t>Единый налог на вмененный доход (совокупный доход)</t>
  </si>
  <si>
    <t xml:space="preserve"> Налог на доходы физических лиц</t>
  </si>
  <si>
    <t>Субсидии</t>
  </si>
  <si>
    <t>Субвенции</t>
  </si>
  <si>
    <t>Межбюджетные трансферты</t>
  </si>
  <si>
    <t>2. Безвозмездные поступления</t>
  </si>
  <si>
    <t>Прочие поступления</t>
  </si>
  <si>
    <t>Общегосударственные вопросы</t>
  </si>
  <si>
    <t xml:space="preserve"> Жилищно-коммунальное хозяйство</t>
  </si>
  <si>
    <t>ИСТОЧНИКИ  ВНУТРЕННЕГО</t>
  </si>
  <si>
    <t xml:space="preserve"> ФИНАНСИРОВАНИЯ</t>
  </si>
  <si>
    <t>ДЕФИЦИТА БЮДЖЕТА, всего</t>
  </si>
  <si>
    <t>1. Налоговые и неналогов. доходы (собственные дох.) :</t>
  </si>
  <si>
    <t xml:space="preserve"> Прочие налоги и сборы</t>
  </si>
  <si>
    <t>26,7</t>
  </si>
  <si>
    <t>83,3</t>
  </si>
  <si>
    <t>ОБ ИСПОЛНЕНИИ БЮДЖЕТА ГОРОДА ЖЕЛЕЗНОГОРСКА  ЗА 9 МЕСЯЦЕВ  2013  ГОДА.</t>
  </si>
  <si>
    <t>Исполнено за     9 месяцев 2012 г.</t>
  </si>
  <si>
    <t>Исполнено за 9 месяцев 2013 г.</t>
  </si>
  <si>
    <t>в 5 раз больше</t>
  </si>
  <si>
    <t>в 3,5 раза меньше</t>
  </si>
  <si>
    <t>123784,0</t>
  </si>
  <si>
    <t>120458,8</t>
  </si>
  <si>
    <t>8672723</t>
  </si>
  <si>
    <t>40,0</t>
  </si>
  <si>
    <t>335,3</t>
  </si>
  <si>
    <t>больше в 3 раза</t>
  </si>
  <si>
    <t>Утвержден. бюджет города по состоянию на  1 октября, с учетом внесенных уточнений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</si>
</sst>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#,##0.0"/>
    <numFmt numFmtId="181" formatCode="[$-FC19]d\ mmmm\ yyyy\ &quot;г.&quot;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000"/>
    <numFmt numFmtId="188" formatCode="#,##0_ ;\-#,##0\ 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176" fontId="1" fillId="0" borderId="1" xfId="0" applyNumberFormat="1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176" fontId="1" fillId="0" borderId="2" xfId="0" applyNumberFormat="1" applyFont="1" applyBorder="1" applyAlignment="1">
      <alignment horizontal="center" vertical="top" wrapText="1"/>
    </xf>
    <xf numFmtId="188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top" wrapText="1"/>
    </xf>
    <xf numFmtId="176" fontId="2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6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76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76" fontId="2" fillId="0" borderId="2" xfId="0" applyNumberFormat="1" applyFont="1" applyBorder="1" applyAlignment="1">
      <alignment horizontal="center" vertical="top" wrapText="1"/>
    </xf>
    <xf numFmtId="176" fontId="2" fillId="0" borderId="4" xfId="0" applyNumberFormat="1" applyFont="1" applyBorder="1" applyAlignment="1">
      <alignment horizontal="center" vertical="top" wrapText="1"/>
    </xf>
    <xf numFmtId="176" fontId="2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76" fontId="1" fillId="0" borderId="2" xfId="0" applyNumberFormat="1" applyFont="1" applyBorder="1" applyAlignment="1">
      <alignment horizontal="center" vertical="top" wrapText="1"/>
    </xf>
    <xf numFmtId="176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30.8515625" style="1" customWidth="1"/>
    <col min="2" max="2" width="18.7109375" style="1" customWidth="1"/>
    <col min="3" max="3" width="13.8515625" style="1" customWidth="1"/>
    <col min="4" max="4" width="11.140625" style="1" customWidth="1"/>
    <col min="5" max="5" width="21.7109375" style="1" customWidth="1"/>
    <col min="6" max="6" width="11.57421875" style="1" customWidth="1"/>
    <col min="7" max="7" width="15.8515625" style="1" customWidth="1"/>
    <col min="8" max="8" width="12.140625" style="1" customWidth="1"/>
    <col min="9" max="9" width="9.421875" style="1" customWidth="1"/>
    <col min="10" max="16384" width="9.140625" style="1" customWidth="1"/>
  </cols>
  <sheetData>
    <row r="1" spans="1:9" ht="12.75" customHeight="1">
      <c r="A1" s="80" t="s">
        <v>47</v>
      </c>
      <c r="B1" s="80"/>
      <c r="C1" s="80"/>
      <c r="D1" s="80"/>
      <c r="E1" s="80"/>
      <c r="F1" s="80"/>
      <c r="G1" s="80"/>
      <c r="H1" s="80"/>
      <c r="I1" s="80"/>
    </row>
    <row r="2" spans="1:9" ht="12.75" customHeight="1">
      <c r="A2" s="80"/>
      <c r="B2" s="80"/>
      <c r="C2" s="80"/>
      <c r="D2" s="80"/>
      <c r="E2" s="80"/>
      <c r="F2" s="80"/>
      <c r="G2" s="80"/>
      <c r="H2" s="80"/>
      <c r="I2" s="80"/>
    </row>
    <row r="3" spans="2:8" ht="12.75">
      <c r="B3" s="41" t="s">
        <v>74</v>
      </c>
      <c r="C3" s="41"/>
      <c r="D3" s="41"/>
      <c r="E3" s="41"/>
      <c r="F3" s="41"/>
      <c r="G3" s="41"/>
      <c r="H3" s="40"/>
    </row>
    <row r="5" spans="1:9" ht="20.25" customHeight="1">
      <c r="A5" s="51" t="s">
        <v>0</v>
      </c>
      <c r="B5" s="51" t="s">
        <v>1</v>
      </c>
      <c r="C5" s="51" t="s">
        <v>75</v>
      </c>
      <c r="D5" s="51" t="s">
        <v>48</v>
      </c>
      <c r="E5" s="51"/>
      <c r="F5" s="51"/>
      <c r="G5" s="51"/>
      <c r="H5" s="51"/>
      <c r="I5" s="51"/>
    </row>
    <row r="6" spans="1:9" ht="35.25" customHeight="1">
      <c r="A6" s="51"/>
      <c r="B6" s="51"/>
      <c r="C6" s="51"/>
      <c r="D6" s="51" t="s">
        <v>2</v>
      </c>
      <c r="E6" s="51" t="s">
        <v>85</v>
      </c>
      <c r="F6" s="51" t="s">
        <v>76</v>
      </c>
      <c r="G6" s="51" t="s">
        <v>3</v>
      </c>
      <c r="H6" s="51"/>
      <c r="I6" s="51"/>
    </row>
    <row r="7" spans="1:9" ht="54" customHeight="1">
      <c r="A7" s="51"/>
      <c r="B7" s="51"/>
      <c r="C7" s="51"/>
      <c r="D7" s="51"/>
      <c r="E7" s="51"/>
      <c r="F7" s="51"/>
      <c r="G7" s="51" t="s">
        <v>6</v>
      </c>
      <c r="H7" s="51" t="s">
        <v>4</v>
      </c>
      <c r="I7" s="51" t="s">
        <v>5</v>
      </c>
    </row>
    <row r="8" spans="1:9" ht="23.2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8" customHeight="1">
      <c r="A10" s="3" t="s">
        <v>12</v>
      </c>
      <c r="B10" s="4"/>
      <c r="C10" s="20">
        <v>1307389.4</v>
      </c>
      <c r="D10" s="19">
        <v>1484282</v>
      </c>
      <c r="E10" s="20">
        <v>1706181.53</v>
      </c>
      <c r="F10" s="20">
        <v>1204330.4</v>
      </c>
      <c r="G10" s="31">
        <f>F10/D10*100</f>
        <v>81.13892104061088</v>
      </c>
      <c r="H10" s="30">
        <f>F10/E10*100</f>
        <v>70.58629921987257</v>
      </c>
      <c r="I10" s="30">
        <f>F10/C10*100</f>
        <v>92.1171917104422</v>
      </c>
    </row>
    <row r="11" spans="1:9" ht="27.75" customHeight="1">
      <c r="A11" s="5" t="s">
        <v>70</v>
      </c>
      <c r="B11" s="7">
        <v>10000000000000000</v>
      </c>
      <c r="C11" s="22">
        <v>796942.8</v>
      </c>
      <c r="D11" s="21">
        <v>967753.5</v>
      </c>
      <c r="E11" s="21">
        <v>1014764.96</v>
      </c>
      <c r="F11" s="22">
        <v>734147.2</v>
      </c>
      <c r="G11" s="31">
        <f>F11/D11*100</f>
        <v>75.86097079473232</v>
      </c>
      <c r="H11" s="31">
        <f>F11/E11*100</f>
        <v>72.34652643110577</v>
      </c>
      <c r="I11" s="31">
        <f>F11/C11*100</f>
        <v>92.12043825479067</v>
      </c>
    </row>
    <row r="12" spans="1:9" ht="16.5" customHeight="1">
      <c r="A12" s="6" t="s">
        <v>7</v>
      </c>
      <c r="B12" s="78" t="s">
        <v>9</v>
      </c>
      <c r="C12" s="2">
        <v>194048.1</v>
      </c>
      <c r="D12" s="27">
        <v>363029</v>
      </c>
      <c r="E12" s="27">
        <v>373029</v>
      </c>
      <c r="F12" s="27">
        <v>265908.1</v>
      </c>
      <c r="G12" s="71">
        <f>F12/D12*100</f>
        <v>73.24706841602186</v>
      </c>
      <c r="H12" s="71">
        <f>F12/E12*100</f>
        <v>71.28349270432057</v>
      </c>
      <c r="I12" s="71">
        <v>137</v>
      </c>
    </row>
    <row r="13" spans="1:9" ht="14.25" customHeight="1">
      <c r="A13" s="6" t="s">
        <v>8</v>
      </c>
      <c r="B13" s="79"/>
      <c r="C13" s="2">
        <v>100</v>
      </c>
      <c r="D13" s="2">
        <v>100</v>
      </c>
      <c r="E13" s="2">
        <v>100</v>
      </c>
      <c r="F13" s="2">
        <v>100</v>
      </c>
      <c r="G13" s="72"/>
      <c r="H13" s="72"/>
      <c r="I13" s="72"/>
    </row>
    <row r="14" spans="1:9" ht="12.75">
      <c r="A14" s="6" t="s">
        <v>59</v>
      </c>
      <c r="B14" s="78" t="s">
        <v>10</v>
      </c>
      <c r="C14" s="2">
        <v>254172.4</v>
      </c>
      <c r="D14" s="27">
        <v>387927</v>
      </c>
      <c r="E14" s="27">
        <v>395927</v>
      </c>
      <c r="F14" s="2">
        <v>277887.3</v>
      </c>
      <c r="G14" s="71">
        <f>F14/D14*100</f>
        <v>71.63391565938953</v>
      </c>
      <c r="H14" s="71">
        <f>F14/E14*100</f>
        <v>70.18649902633565</v>
      </c>
      <c r="I14" s="71">
        <f>F14/C14*100</f>
        <v>109.33024199322978</v>
      </c>
    </row>
    <row r="15" spans="1:9" ht="12.75">
      <c r="A15" s="6" t="s">
        <v>8</v>
      </c>
      <c r="B15" s="79"/>
      <c r="C15" s="8">
        <v>30</v>
      </c>
      <c r="D15" s="8">
        <v>30</v>
      </c>
      <c r="E15" s="8">
        <v>30</v>
      </c>
      <c r="F15" s="8">
        <v>30</v>
      </c>
      <c r="G15" s="72"/>
      <c r="H15" s="72"/>
      <c r="I15" s="72"/>
    </row>
    <row r="16" spans="1:9" ht="25.5">
      <c r="A16" s="6" t="s">
        <v>58</v>
      </c>
      <c r="B16" s="55" t="s">
        <v>11</v>
      </c>
      <c r="C16" s="2">
        <v>53310</v>
      </c>
      <c r="D16" s="27">
        <v>77530</v>
      </c>
      <c r="E16" s="43">
        <v>72530</v>
      </c>
      <c r="F16" s="2">
        <v>50252</v>
      </c>
      <c r="G16" s="71">
        <f>F16/D16*100</f>
        <v>64.81620018057525</v>
      </c>
      <c r="H16" s="71">
        <f>F16/E16*100</f>
        <v>69.28443402729904</v>
      </c>
      <c r="I16" s="71">
        <f>F16/C16*100</f>
        <v>94.26374038641906</v>
      </c>
    </row>
    <row r="17" spans="1:9" ht="12.75">
      <c r="A17" s="6" t="s">
        <v>8</v>
      </c>
      <c r="B17" s="57"/>
      <c r="C17" s="2">
        <v>100</v>
      </c>
      <c r="D17" s="2">
        <v>100</v>
      </c>
      <c r="E17" s="2">
        <v>100</v>
      </c>
      <c r="F17" s="2">
        <v>100</v>
      </c>
      <c r="G17" s="72"/>
      <c r="H17" s="72"/>
      <c r="I17" s="72"/>
    </row>
    <row r="18" spans="1:9" ht="25.5">
      <c r="A18" s="13" t="s">
        <v>57</v>
      </c>
      <c r="B18" s="37" t="s">
        <v>15</v>
      </c>
      <c r="C18" s="2">
        <v>39046</v>
      </c>
      <c r="D18" s="2">
        <v>77920.9</v>
      </c>
      <c r="E18" s="2">
        <v>80400.9</v>
      </c>
      <c r="F18" s="2">
        <v>66342.4</v>
      </c>
      <c r="G18" s="27">
        <f>F18/D18*100</f>
        <v>85.14070037692069</v>
      </c>
      <c r="H18" s="27">
        <f>F18/E18*100</f>
        <v>82.51449921580479</v>
      </c>
      <c r="I18" s="4" t="s">
        <v>49</v>
      </c>
    </row>
    <row r="19" spans="1:9" ht="12.75">
      <c r="A19" s="24" t="s">
        <v>13</v>
      </c>
      <c r="B19" s="75" t="s">
        <v>51</v>
      </c>
      <c r="C19" s="51">
        <v>654.6</v>
      </c>
      <c r="D19" s="71">
        <v>655</v>
      </c>
      <c r="E19" s="71">
        <v>3135</v>
      </c>
      <c r="F19" s="51">
        <v>3133.7</v>
      </c>
      <c r="G19" s="55" t="s">
        <v>77</v>
      </c>
      <c r="H19" s="49">
        <v>100</v>
      </c>
      <c r="I19" s="55" t="s">
        <v>77</v>
      </c>
    </row>
    <row r="20" spans="1:9" ht="12.75">
      <c r="A20" s="12" t="s">
        <v>14</v>
      </c>
      <c r="B20" s="76"/>
      <c r="C20" s="51"/>
      <c r="D20" s="72"/>
      <c r="E20" s="72"/>
      <c r="F20" s="51"/>
      <c r="G20" s="57"/>
      <c r="H20" s="50"/>
      <c r="I20" s="57"/>
    </row>
    <row r="21" spans="1:9" ht="12.75">
      <c r="A21" s="6" t="s">
        <v>8</v>
      </c>
      <c r="B21" s="77"/>
      <c r="C21" s="18">
        <v>30</v>
      </c>
      <c r="D21" s="18">
        <v>30</v>
      </c>
      <c r="E21" s="18">
        <v>30</v>
      </c>
      <c r="F21" s="18">
        <v>30</v>
      </c>
      <c r="G21" s="4"/>
      <c r="H21" s="4"/>
      <c r="I21" s="4"/>
    </row>
    <row r="22" spans="1:9" ht="12.75">
      <c r="A22" s="24" t="s">
        <v>71</v>
      </c>
      <c r="B22" s="48"/>
      <c r="C22" s="51">
        <v>256366.3</v>
      </c>
      <c r="D22" s="52">
        <f>D11-D12-D14-D16-D18</f>
        <v>61346.600000000006</v>
      </c>
      <c r="E22" s="81">
        <v>65342.9</v>
      </c>
      <c r="F22" s="81">
        <v>73757.4</v>
      </c>
      <c r="G22" s="52">
        <v>120</v>
      </c>
      <c r="H22" s="52">
        <v>112</v>
      </c>
      <c r="I22" s="55" t="s">
        <v>78</v>
      </c>
    </row>
    <row r="23" spans="1:9" ht="12.75">
      <c r="A23" s="24" t="s">
        <v>46</v>
      </c>
      <c r="B23" s="48"/>
      <c r="C23" s="51"/>
      <c r="D23" s="51"/>
      <c r="E23" s="82"/>
      <c r="F23" s="82"/>
      <c r="G23" s="52"/>
      <c r="H23" s="52"/>
      <c r="I23" s="57"/>
    </row>
    <row r="24" spans="1:9" ht="16.5" customHeight="1">
      <c r="A24" s="9" t="s">
        <v>63</v>
      </c>
      <c r="B24" s="32" t="s">
        <v>16</v>
      </c>
      <c r="C24" s="25">
        <v>510446.6</v>
      </c>
      <c r="D24" s="3">
        <v>516528.5</v>
      </c>
      <c r="E24" s="25">
        <v>691416.5</v>
      </c>
      <c r="F24" s="44">
        <v>470183.2</v>
      </c>
      <c r="G24" s="38">
        <f>F24/D24*100</f>
        <v>91.02754252669504</v>
      </c>
      <c r="H24" s="38">
        <f>F24/E24*100</f>
        <v>68.00288971987217</v>
      </c>
      <c r="I24" s="38">
        <f>F24/C24*100</f>
        <v>92.11212299190552</v>
      </c>
    </row>
    <row r="25" spans="1:9" ht="12.75">
      <c r="A25" s="12" t="s">
        <v>60</v>
      </c>
      <c r="B25" s="4" t="s">
        <v>17</v>
      </c>
      <c r="C25" s="16" t="s">
        <v>79</v>
      </c>
      <c r="D25" s="16" t="s">
        <v>50</v>
      </c>
      <c r="E25" s="45" t="s">
        <v>80</v>
      </c>
      <c r="F25" s="45" t="s">
        <v>81</v>
      </c>
      <c r="G25" s="16" t="s">
        <v>50</v>
      </c>
      <c r="H25" s="16" t="s">
        <v>72</v>
      </c>
      <c r="I25" s="16" t="s">
        <v>73</v>
      </c>
    </row>
    <row r="26" spans="1:9" ht="12.75">
      <c r="A26" s="6" t="s">
        <v>61</v>
      </c>
      <c r="B26" s="4" t="s">
        <v>19</v>
      </c>
      <c r="C26" s="4">
        <v>393032.7</v>
      </c>
      <c r="D26" s="4">
        <v>516528.5</v>
      </c>
      <c r="E26" s="18">
        <v>549396.2</v>
      </c>
      <c r="F26" s="18">
        <v>404779.39</v>
      </c>
      <c r="G26" s="26">
        <f>F26/D26*100</f>
        <v>78.3653544770521</v>
      </c>
      <c r="H26" s="26">
        <f>F26/E26*100</f>
        <v>73.67713682766646</v>
      </c>
      <c r="I26" s="26">
        <f>F26/C26*100</f>
        <v>102.98873096309798</v>
      </c>
    </row>
    <row r="27" spans="1:9" ht="12.75">
      <c r="A27" s="6" t="s">
        <v>62</v>
      </c>
      <c r="B27" s="2" t="s">
        <v>20</v>
      </c>
      <c r="C27" s="34" t="s">
        <v>82</v>
      </c>
      <c r="D27" s="34" t="s">
        <v>50</v>
      </c>
      <c r="E27" s="46" t="s">
        <v>83</v>
      </c>
      <c r="F27" s="46" t="s">
        <v>83</v>
      </c>
      <c r="G27" s="34" t="s">
        <v>50</v>
      </c>
      <c r="H27" s="34" t="s">
        <v>45</v>
      </c>
      <c r="I27" s="34" t="s">
        <v>50</v>
      </c>
    </row>
    <row r="28" spans="1:9" ht="12.75">
      <c r="A28" s="10" t="s">
        <v>64</v>
      </c>
      <c r="B28" s="2" t="s">
        <v>21</v>
      </c>
      <c r="C28" s="2">
        <v>21672.7</v>
      </c>
      <c r="D28" s="17" t="s">
        <v>50</v>
      </c>
      <c r="E28" s="8">
        <v>21226.2</v>
      </c>
      <c r="F28" s="8">
        <v>21734.6</v>
      </c>
      <c r="G28" s="17" t="s">
        <v>50</v>
      </c>
      <c r="H28" s="4">
        <v>61.8</v>
      </c>
      <c r="I28" s="27">
        <f aca="true" t="shared" si="0" ref="I28:I36">F28/C28*100</f>
        <v>100.28561277551941</v>
      </c>
    </row>
    <row r="29" spans="1:9" ht="54" customHeight="1">
      <c r="A29" s="6" t="s">
        <v>22</v>
      </c>
      <c r="B29" s="2" t="s">
        <v>18</v>
      </c>
      <c r="C29" s="2">
        <v>-28082.8</v>
      </c>
      <c r="D29" s="17" t="s">
        <v>50</v>
      </c>
      <c r="E29" s="17" t="s">
        <v>50</v>
      </c>
      <c r="F29" s="2">
        <v>-43393.3</v>
      </c>
      <c r="G29" s="17" t="s">
        <v>50</v>
      </c>
      <c r="H29" s="17" t="s">
        <v>50</v>
      </c>
      <c r="I29" s="17" t="s">
        <v>50</v>
      </c>
    </row>
    <row r="30" spans="1:9" ht="18" customHeight="1">
      <c r="A30" s="11" t="s">
        <v>23</v>
      </c>
      <c r="B30" s="4"/>
      <c r="C30" s="19">
        <v>1122541.9</v>
      </c>
      <c r="D30" s="19">
        <f>D31+D32+D33+D34+D35+D36+D38+D39+D40</f>
        <v>1503557.5</v>
      </c>
      <c r="E30" s="19">
        <v>1758651.56</v>
      </c>
      <c r="F30" s="19">
        <v>1227633.6</v>
      </c>
      <c r="G30" s="29">
        <v>51.3</v>
      </c>
      <c r="H30" s="30">
        <f aca="true" t="shared" si="1" ref="H30:H36">F30/E30*100</f>
        <v>69.80539112591467</v>
      </c>
      <c r="I30" s="30">
        <f t="shared" si="0"/>
        <v>109.36194007546625</v>
      </c>
    </row>
    <row r="31" spans="1:9" ht="12.75">
      <c r="A31" s="6" t="s">
        <v>65</v>
      </c>
      <c r="B31" s="32" t="s">
        <v>24</v>
      </c>
      <c r="C31" s="2">
        <v>81416.4</v>
      </c>
      <c r="D31" s="2">
        <v>122634.1</v>
      </c>
      <c r="E31" s="2">
        <v>128128.96</v>
      </c>
      <c r="F31" s="32">
        <v>80316.5</v>
      </c>
      <c r="G31" s="35">
        <f aca="true" t="shared" si="2" ref="G31:G36">F31/D31*100</f>
        <v>65.49279523395205</v>
      </c>
      <c r="H31" s="35">
        <f t="shared" si="1"/>
        <v>62.68411138278185</v>
      </c>
      <c r="I31" s="35">
        <f t="shared" si="0"/>
        <v>98.64904368161697</v>
      </c>
    </row>
    <row r="32" spans="1:9" ht="25.5">
      <c r="A32" s="12" t="s">
        <v>55</v>
      </c>
      <c r="B32" s="2" t="s">
        <v>25</v>
      </c>
      <c r="C32" s="2">
        <v>8796.3</v>
      </c>
      <c r="D32" s="2">
        <v>13585.8</v>
      </c>
      <c r="E32" s="2">
        <v>13961</v>
      </c>
      <c r="F32" s="2">
        <v>9359.6</v>
      </c>
      <c r="G32" s="27">
        <f t="shared" si="2"/>
        <v>68.89252013131359</v>
      </c>
      <c r="H32" s="27">
        <f t="shared" si="1"/>
        <v>67.04104290523601</v>
      </c>
      <c r="I32" s="27">
        <f t="shared" si="0"/>
        <v>106.40382888259839</v>
      </c>
    </row>
    <row r="33" spans="1:9" ht="12.75">
      <c r="A33" s="6" t="s">
        <v>56</v>
      </c>
      <c r="B33" s="4" t="s">
        <v>26</v>
      </c>
      <c r="C33" s="4">
        <v>98099.9</v>
      </c>
      <c r="D33" s="4">
        <v>32803.4</v>
      </c>
      <c r="E33" s="4">
        <v>122794.34</v>
      </c>
      <c r="F33" s="26">
        <v>99732.3</v>
      </c>
      <c r="G33" s="26" t="s">
        <v>84</v>
      </c>
      <c r="H33" s="26">
        <f t="shared" si="1"/>
        <v>81.21897149331151</v>
      </c>
      <c r="I33" s="47">
        <v>100</v>
      </c>
    </row>
    <row r="34" spans="1:9" ht="12.75">
      <c r="A34" s="13" t="s">
        <v>66</v>
      </c>
      <c r="B34" s="32" t="s">
        <v>27</v>
      </c>
      <c r="C34" s="2">
        <v>98282.1</v>
      </c>
      <c r="D34" s="2">
        <v>162302.8</v>
      </c>
      <c r="E34" s="2">
        <v>157215.45</v>
      </c>
      <c r="F34" s="32">
        <v>102270.4</v>
      </c>
      <c r="G34" s="35">
        <f t="shared" si="2"/>
        <v>63.01209837415005</v>
      </c>
      <c r="H34" s="35">
        <f t="shared" si="1"/>
        <v>65.05111297903609</v>
      </c>
      <c r="I34" s="35">
        <f t="shared" si="0"/>
        <v>104.05801259842839</v>
      </c>
    </row>
    <row r="35" spans="1:9" ht="12.75">
      <c r="A35" s="28" t="s">
        <v>53</v>
      </c>
      <c r="B35" s="2" t="s">
        <v>28</v>
      </c>
      <c r="C35" s="4">
        <v>601142</v>
      </c>
      <c r="D35" s="4">
        <v>872425.5</v>
      </c>
      <c r="E35" s="4">
        <v>989891.3</v>
      </c>
      <c r="F35" s="4">
        <v>696878.8</v>
      </c>
      <c r="G35" s="26">
        <f t="shared" si="2"/>
        <v>79.87831625737671</v>
      </c>
      <c r="H35" s="26">
        <f t="shared" si="1"/>
        <v>70.3995277057188</v>
      </c>
      <c r="I35" s="26">
        <f t="shared" si="0"/>
        <v>115.9258211870074</v>
      </c>
    </row>
    <row r="36" spans="1:9" ht="12.75" customHeight="1">
      <c r="A36" s="73" t="s">
        <v>42</v>
      </c>
      <c r="B36" s="51" t="s">
        <v>29</v>
      </c>
      <c r="C36" s="55">
        <v>24985.8</v>
      </c>
      <c r="D36" s="55">
        <v>38660.8</v>
      </c>
      <c r="E36" s="55">
        <v>49097.69</v>
      </c>
      <c r="F36" s="55">
        <v>32714.8</v>
      </c>
      <c r="G36" s="71">
        <f t="shared" si="2"/>
        <v>84.6200802880437</v>
      </c>
      <c r="H36" s="71">
        <f t="shared" si="1"/>
        <v>66.63205539812566</v>
      </c>
      <c r="I36" s="71">
        <f t="shared" si="0"/>
        <v>130.93357026791216</v>
      </c>
    </row>
    <row r="37" spans="1:9" ht="5.25" customHeight="1">
      <c r="A37" s="74"/>
      <c r="B37" s="51"/>
      <c r="C37" s="57"/>
      <c r="D37" s="57"/>
      <c r="E37" s="57"/>
      <c r="F37" s="57"/>
      <c r="G37" s="72"/>
      <c r="H37" s="72"/>
      <c r="I37" s="72"/>
    </row>
    <row r="38" spans="1:9" ht="16.5" customHeight="1">
      <c r="A38" s="13" t="s">
        <v>54</v>
      </c>
      <c r="B38" s="2" t="s">
        <v>30</v>
      </c>
      <c r="C38" s="2">
        <v>130186.8</v>
      </c>
      <c r="D38" s="2">
        <v>208685.8</v>
      </c>
      <c r="E38" s="2">
        <v>218983.73</v>
      </c>
      <c r="F38" s="2">
        <v>159374.3</v>
      </c>
      <c r="G38" s="27">
        <f>F38/D38*100</f>
        <v>76.37045740534334</v>
      </c>
      <c r="H38" s="27">
        <f>F38/E38*100</f>
        <v>72.77905988723454</v>
      </c>
      <c r="I38" s="27">
        <f>F38/C38*100</f>
        <v>122.41970768157753</v>
      </c>
    </row>
    <row r="39" spans="1:9" ht="12.75">
      <c r="A39" s="13" t="s">
        <v>38</v>
      </c>
      <c r="B39" s="17" t="s">
        <v>39</v>
      </c>
      <c r="C39" s="2">
        <v>74893.7</v>
      </c>
      <c r="D39" s="2">
        <v>47523.9</v>
      </c>
      <c r="E39" s="2">
        <v>73643.66</v>
      </c>
      <c r="F39" s="27">
        <v>43601.1</v>
      </c>
      <c r="G39" s="27">
        <f>F39/D39*100</f>
        <v>91.74562693718318</v>
      </c>
      <c r="H39" s="27">
        <f>F39/E39*100</f>
        <v>59.20550390895835</v>
      </c>
      <c r="I39" s="27">
        <f>F39/C39*100</f>
        <v>58.21731333877216</v>
      </c>
    </row>
    <row r="40" spans="1:9" ht="12.75">
      <c r="A40" s="65" t="s">
        <v>40</v>
      </c>
      <c r="B40" s="68" t="s">
        <v>41</v>
      </c>
      <c r="C40" s="55">
        <v>3145.5</v>
      </c>
      <c r="D40" s="55">
        <v>4935.4</v>
      </c>
      <c r="E40" s="55">
        <v>4935.4</v>
      </c>
      <c r="F40" s="55">
        <v>3385.8</v>
      </c>
      <c r="G40" s="71">
        <f>F40/D40*100</f>
        <v>68.60234226202537</v>
      </c>
      <c r="H40" s="71">
        <f>F40/E40*100</f>
        <v>68.60234226202537</v>
      </c>
      <c r="I40" s="71">
        <f>F40/C40*100</f>
        <v>107.63948497854079</v>
      </c>
    </row>
    <row r="41" spans="1:9" ht="12.75">
      <c r="A41" s="67"/>
      <c r="B41" s="70"/>
      <c r="C41" s="57"/>
      <c r="D41" s="57"/>
      <c r="E41" s="57"/>
      <c r="F41" s="57"/>
      <c r="G41" s="72"/>
      <c r="H41" s="72"/>
      <c r="I41" s="72"/>
    </row>
    <row r="42" spans="1:9" ht="12.75">
      <c r="A42" s="65" t="s">
        <v>43</v>
      </c>
      <c r="B42" s="68" t="s">
        <v>44</v>
      </c>
      <c r="C42" s="55">
        <v>1593.4</v>
      </c>
      <c r="D42" s="55" t="s">
        <v>50</v>
      </c>
      <c r="E42" s="55" t="s">
        <v>50</v>
      </c>
      <c r="F42" s="55" t="s">
        <v>50</v>
      </c>
      <c r="G42" s="55" t="s">
        <v>50</v>
      </c>
      <c r="H42" s="55" t="s">
        <v>50</v>
      </c>
      <c r="I42" s="55" t="s">
        <v>50</v>
      </c>
    </row>
    <row r="43" spans="1:9" ht="12.75">
      <c r="A43" s="66"/>
      <c r="B43" s="69"/>
      <c r="C43" s="56"/>
      <c r="D43" s="56"/>
      <c r="E43" s="56"/>
      <c r="F43" s="56"/>
      <c r="G43" s="56"/>
      <c r="H43" s="56"/>
      <c r="I43" s="56"/>
    </row>
    <row r="44" spans="1:9" ht="12.75" hidden="1">
      <c r="A44" s="67"/>
      <c r="B44" s="70"/>
      <c r="C44" s="57"/>
      <c r="D44" s="57"/>
      <c r="E44" s="57"/>
      <c r="F44" s="57"/>
      <c r="G44" s="57"/>
      <c r="H44" s="57"/>
      <c r="I44" s="57"/>
    </row>
    <row r="45" spans="1:9" ht="12.75">
      <c r="A45" s="11" t="s">
        <v>67</v>
      </c>
      <c r="B45" s="32" t="s">
        <v>24</v>
      </c>
      <c r="C45" s="58">
        <v>-184847.6</v>
      </c>
      <c r="D45" s="58">
        <v>19272.5</v>
      </c>
      <c r="E45" s="58">
        <v>52470</v>
      </c>
      <c r="F45" s="59">
        <v>23303.2</v>
      </c>
      <c r="G45" s="59" t="s">
        <v>50</v>
      </c>
      <c r="H45" s="62" t="s">
        <v>50</v>
      </c>
      <c r="I45" s="62" t="s">
        <v>50</v>
      </c>
    </row>
    <row r="46" spans="1:9" ht="12.75">
      <c r="A46" s="23" t="s">
        <v>68</v>
      </c>
      <c r="B46" s="39"/>
      <c r="C46" s="58"/>
      <c r="D46" s="58"/>
      <c r="E46" s="58"/>
      <c r="F46" s="60"/>
      <c r="G46" s="60"/>
      <c r="H46" s="63"/>
      <c r="I46" s="63"/>
    </row>
    <row r="47" spans="1:9" ht="12.75">
      <c r="A47" s="14" t="s">
        <v>69</v>
      </c>
      <c r="B47" s="39"/>
      <c r="C47" s="58"/>
      <c r="D47" s="58"/>
      <c r="E47" s="58"/>
      <c r="F47" s="61"/>
      <c r="G47" s="61"/>
      <c r="H47" s="64"/>
      <c r="I47" s="64"/>
    </row>
    <row r="48" spans="1:9" ht="17.25" customHeight="1">
      <c r="A48" s="33" t="s">
        <v>31</v>
      </c>
      <c r="B48" s="2" t="s">
        <v>32</v>
      </c>
      <c r="C48" s="17"/>
      <c r="D48" s="17" t="s">
        <v>52</v>
      </c>
      <c r="E48" s="17" t="s">
        <v>50</v>
      </c>
      <c r="F48" s="17" t="s">
        <v>50</v>
      </c>
      <c r="G48" s="17" t="s">
        <v>50</v>
      </c>
      <c r="H48" s="17" t="s">
        <v>50</v>
      </c>
      <c r="I48" s="17" t="s">
        <v>50</v>
      </c>
    </row>
    <row r="49" spans="1:9" ht="25.5">
      <c r="A49" s="15" t="s">
        <v>33</v>
      </c>
      <c r="B49" s="2" t="s">
        <v>34</v>
      </c>
      <c r="C49" s="2">
        <v>-56030.9</v>
      </c>
      <c r="D49" s="17" t="s">
        <v>50</v>
      </c>
      <c r="E49" s="17" t="s">
        <v>50</v>
      </c>
      <c r="F49" s="17" t="s">
        <v>50</v>
      </c>
      <c r="G49" s="17" t="s">
        <v>50</v>
      </c>
      <c r="H49" s="17" t="s">
        <v>50</v>
      </c>
      <c r="I49" s="17" t="s">
        <v>50</v>
      </c>
    </row>
    <row r="50" spans="1:9" ht="17.25" customHeight="1">
      <c r="A50" s="15" t="s">
        <v>35</v>
      </c>
      <c r="B50" s="53" t="s">
        <v>37</v>
      </c>
      <c r="C50" s="51">
        <v>128816.7</v>
      </c>
      <c r="D50" s="54" t="s">
        <v>50</v>
      </c>
      <c r="E50" s="51">
        <v>52470</v>
      </c>
      <c r="F50" s="51">
        <v>23303.2</v>
      </c>
      <c r="G50" s="51" t="s">
        <v>50</v>
      </c>
      <c r="H50" s="52" t="s">
        <v>50</v>
      </c>
      <c r="I50" s="52" t="s">
        <v>50</v>
      </c>
    </row>
    <row r="51" spans="1:9" ht="13.5" customHeight="1">
      <c r="A51" s="12" t="s">
        <v>36</v>
      </c>
      <c r="B51" s="53"/>
      <c r="C51" s="51"/>
      <c r="D51" s="54"/>
      <c r="E51" s="51"/>
      <c r="F51" s="51"/>
      <c r="G51" s="51"/>
      <c r="H51" s="52"/>
      <c r="I51" s="52"/>
    </row>
    <row r="52" spans="2:9" ht="12.75">
      <c r="B52" s="42"/>
      <c r="C52" s="42"/>
      <c r="D52" s="42"/>
      <c r="E52" s="42"/>
      <c r="F52" s="42"/>
      <c r="G52" s="42"/>
      <c r="H52" s="42"/>
      <c r="I52" s="42"/>
    </row>
    <row r="56" ht="12.75">
      <c r="B56" s="36" t="s">
        <v>46</v>
      </c>
    </row>
  </sheetData>
  <mergeCells count="82">
    <mergeCell ref="F50:F51"/>
    <mergeCell ref="G50:G51"/>
    <mergeCell ref="H50:H51"/>
    <mergeCell ref="I50:I51"/>
    <mergeCell ref="B50:B51"/>
    <mergeCell ref="C50:C51"/>
    <mergeCell ref="D50:D51"/>
    <mergeCell ref="E50:E51"/>
    <mergeCell ref="I42:I44"/>
    <mergeCell ref="C45:C47"/>
    <mergeCell ref="D45:D47"/>
    <mergeCell ref="E45:E47"/>
    <mergeCell ref="F45:F47"/>
    <mergeCell ref="G45:G47"/>
    <mergeCell ref="H45:H47"/>
    <mergeCell ref="I45:I47"/>
    <mergeCell ref="E42:E44"/>
    <mergeCell ref="F42:F44"/>
    <mergeCell ref="G42:G44"/>
    <mergeCell ref="H42:H44"/>
    <mergeCell ref="A42:A44"/>
    <mergeCell ref="B42:B44"/>
    <mergeCell ref="C42:C44"/>
    <mergeCell ref="D42:D44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E36:E37"/>
    <mergeCell ref="F36:F37"/>
    <mergeCell ref="G36:G37"/>
    <mergeCell ref="H36:H37"/>
    <mergeCell ref="A36:A37"/>
    <mergeCell ref="B36:B37"/>
    <mergeCell ref="C36:C37"/>
    <mergeCell ref="D36:D37"/>
    <mergeCell ref="F22:F23"/>
    <mergeCell ref="G22:G23"/>
    <mergeCell ref="H22:H23"/>
    <mergeCell ref="I22:I23"/>
    <mergeCell ref="B22:B23"/>
    <mergeCell ref="C22:C23"/>
    <mergeCell ref="D22:D23"/>
    <mergeCell ref="E22:E23"/>
    <mergeCell ref="F19:F20"/>
    <mergeCell ref="G19:G20"/>
    <mergeCell ref="H19:H20"/>
    <mergeCell ref="I19:I20"/>
    <mergeCell ref="B19:B21"/>
    <mergeCell ref="C19:C20"/>
    <mergeCell ref="D19:D20"/>
    <mergeCell ref="E19:E20"/>
    <mergeCell ref="B16:B17"/>
    <mergeCell ref="G16:G17"/>
    <mergeCell ref="H16:H17"/>
    <mergeCell ref="I16:I17"/>
    <mergeCell ref="B14:B15"/>
    <mergeCell ref="G14:G15"/>
    <mergeCell ref="H14:H15"/>
    <mergeCell ref="I14:I15"/>
    <mergeCell ref="H7:H8"/>
    <mergeCell ref="I7:I8"/>
    <mergeCell ref="B12:B13"/>
    <mergeCell ref="G12:G13"/>
    <mergeCell ref="H12:H13"/>
    <mergeCell ref="I12:I13"/>
    <mergeCell ref="A1:I2"/>
    <mergeCell ref="A5:A8"/>
    <mergeCell ref="B5:B8"/>
    <mergeCell ref="C5:C8"/>
    <mergeCell ref="D5:I5"/>
    <mergeCell ref="D6:D8"/>
    <mergeCell ref="E6:E8"/>
    <mergeCell ref="F6:F8"/>
    <mergeCell ref="G6:I6"/>
    <mergeCell ref="G7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2013-08-07T13:18:04Z</cp:lastPrinted>
  <dcterms:created xsi:type="dcterms:W3CDTF">1996-10-08T23:32:33Z</dcterms:created>
  <dcterms:modified xsi:type="dcterms:W3CDTF">2016-01-21T08:54:47Z</dcterms:modified>
  <cp:category/>
  <cp:version/>
  <cp:contentType/>
  <cp:contentStatus/>
</cp:coreProperties>
</file>